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 X 03\Desktop\INFORMES TRIMESTRALES\2017\4 TRIMESTRE\reportes\proyectros\"/>
    </mc:Choice>
  </mc:AlternateContent>
  <bookViews>
    <workbookView xWindow="0" yWindow="0" windowWidth="20490" windowHeight="8340" tabRatio="829" activeTab="1"/>
  </bookViews>
  <sheets>
    <sheet name="Portada" sheetId="1" r:id="rId1"/>
    <sheet name="ReporteTrimestral" sheetId="2" r:id="rId2"/>
  </sheets>
  <definedNames>
    <definedName name="_xlnm._FilterDatabase" localSheetId="1" hidden="1">ReporteTrimestral!$C$10:$AE$19</definedName>
    <definedName name="_xlnm.Print_Area" localSheetId="0">Portada!$B$2:$N$16</definedName>
    <definedName name="_xlnm.Print_Area" localSheetId="1">ReporteTrimestral!$B$2:$AE$19</definedName>
    <definedName name="_xlnm.Print_Titles" localSheetId="1">ReporteTrimestral!$1:$10</definedName>
  </definedNames>
  <calcPr calcId="152511"/>
</workbook>
</file>

<file path=xl/calcChain.xml><?xml version="1.0" encoding="utf-8"?>
<calcChain xmlns="http://schemas.openxmlformats.org/spreadsheetml/2006/main">
  <c r="Y19" i="2" l="1"/>
  <c r="Y18" i="2"/>
  <c r="Y17" i="2"/>
  <c r="Y16" i="2"/>
  <c r="Y15" i="2"/>
  <c r="Y14" i="2"/>
  <c r="Y13" i="2"/>
  <c r="Y12" i="2"/>
  <c r="Y11" i="2"/>
</calcChain>
</file>

<file path=xl/sharedStrings.xml><?xml version="1.0" encoding="utf-8"?>
<sst xmlns="http://schemas.openxmlformats.org/spreadsheetml/2006/main" count="195" uniqueCount="96">
  <si>
    <t>Informes sobre la Situación Económica, las Finanzas Públicas y la Deuda Pública</t>
  </si>
  <si>
    <t xml:space="preserve">      Cuarto Trimestre    2017</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</si>
  <si>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</si>
  <si>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</si>
  <si>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</si>
  <si>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</si>
  <si>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</si>
  <si>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</si>
  <si>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</si>
  <si>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</si>
  <si>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</si>
  <si>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</si>
  <si>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</si>
  <si>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</si>
  <si>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</si>
  <si>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</si>
  <si>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</si>
  <si>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</si>
  <si>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</si>
  <si>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</si>
  <si>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</si>
  <si>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</si>
  <si>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</si>
  <si>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</si>
  <si>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</si>
  <si>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</si>
  <si>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</si>
  <si>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</si>
  <si>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</si>
  <si>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</si>
  <si>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</si>
  <si>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</si>
  <si>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</si>
  <si>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</si>
  <si>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</si>
  <si>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</si>
  <si>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</si>
  <si>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</si>
  <si>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Observaciones</t>
  </si>
  <si>
    <t>Cobertura municipal</t>
  </si>
  <si>
    <t/>
  </si>
  <si>
    <t>Subsidios</t>
  </si>
  <si>
    <t>En Ejecución</t>
  </si>
  <si>
    <t>Urbano</t>
  </si>
  <si>
    <t>Urbanización</t>
  </si>
  <si>
    <t>Torreón</t>
  </si>
  <si>
    <t>San Pedro</t>
  </si>
  <si>
    <t>15-Desarrollo Agrario, Territorial y Urbano</t>
  </si>
  <si>
    <t>2017</t>
  </si>
  <si>
    <t>Otros</t>
  </si>
  <si>
    <t>Metros Cuadrados</t>
  </si>
  <si>
    <t>Frontera</t>
  </si>
  <si>
    <t>San Buenaventura</t>
  </si>
  <si>
    <t>Deporte</t>
  </si>
  <si>
    <t xml:space="preserve">Financiera:  / Física:  / Registro:  </t>
  </si>
  <si>
    <t>2016</t>
  </si>
  <si>
    <t>Financiera:  / Física: OBRA TERMINADA / Registro: OBRA TERMINADA - SISTEMA: Pasa al siguiente nivel.</t>
  </si>
  <si>
    <t>Financiera: OBRA TERMINADA / Física: OBRA TERMINADA / Registro: OBRA TERMINADA - SISTEMA: Pasa al siguiente nivel.</t>
  </si>
  <si>
    <t>Financiera:  / Física:  / Registro: DEBIDO AL CAMBIO DE ADMINISTRACIÓN, SE REPITE EL INFORME DEL TERCER TRIMESTRE YA QUE NO CONTAMOS CON LA INFORMACIÓN. UNA VEZ QUE SE TENGAN LOS DATOS SE COMPLEMENTARA LA INFORMACIÓN HASTA EL CUARTO TRIMESTRE. - SISTEMA: Pasa al siguiente nivel.</t>
  </si>
  <si>
    <t>COA16160400815391</t>
  </si>
  <si>
    <t>Construcción De Calle Lago Salado Entre Calle Lago De Los Inocentes (Evangelina Valdez) Y Calle Alamo (Profr. Humberto Moreira) En La Colonia Zaragoza Sur</t>
  </si>
  <si>
    <t>PI-HA-004-16</t>
  </si>
  <si>
    <t>S273 Programa de Infraestructura</t>
  </si>
  <si>
    <t xml:space="preserve">PRESIDENCIA MUNICIPAL DE TORREON </t>
  </si>
  <si>
    <t>COA16160400815406</t>
  </si>
  <si>
    <t xml:space="preserve">Construcción De Calle Magdalena De Kino Entre Calle Metropolitana Y Calle Lago Argentino En La Colonia Zaragoza Sur </t>
  </si>
  <si>
    <t>PI-HA-001-16</t>
  </si>
  <si>
    <t>PRESIDENCIA MUNICIPAL DE TORREON</t>
  </si>
  <si>
    <t>COA16160400815781</t>
  </si>
  <si>
    <t>Construcción De Calle En Aguila (Canario) Entre  Calle Alamo (Profr. Humberto Moreira) Y Calle Evangelina Valdez En La Colonia Zaragoza Sur Integral Incluye; Terracerías, Guarnición, Colocación De Bas</t>
  </si>
  <si>
    <t>PI-HA-074-16</t>
  </si>
  <si>
    <t>Financiera: OBRA TERMINADA / Física: OBRA TERMINADA / Registro: OBRA TERMINADA</t>
  </si>
  <si>
    <t>COA16160400815826</t>
  </si>
  <si>
    <t>Construcción De Calle Integral En La Calle Alamo (Profr. Humberto Moreira)  Entre  Calle Guacamaya Y Calle Aguila (Canario) En La Colonia Zaragoza Sur (La Estrella) Incluye; Terracerías, Guarnición, C</t>
  </si>
  <si>
    <t>PI-HA-075-16</t>
  </si>
  <si>
    <t>COA16160400815846</t>
  </si>
  <si>
    <t xml:space="preserve">Construcción De Calle Integral En Evangelina Valdez Entre Calle Pelicano Y Calle Aguila (Canarios) En La Colonia Zaragoza Sur Incluye; Terracerías, Guarnición, Colocación De Base Hidráulica, Riego De </t>
  </si>
  <si>
    <t>PI-HA-076-16</t>
  </si>
  <si>
    <t>COA16160400826562</t>
  </si>
  <si>
    <t>Construccion Integral Calle, En Calle 5 De Febrero Entre Agraristas Y Calle Ayuntamiento</t>
  </si>
  <si>
    <t>050101ME002</t>
  </si>
  <si>
    <t>PRESIDENCIA MUNICIPAL DE FRONTERA, COAHUILA</t>
  </si>
  <si>
    <t>COA17170401046168</t>
  </si>
  <si>
    <t>Calz. Ricardo Flores Magon Entre Calles Mina Valenciana Y Mina De Palau En Col. Alamedas</t>
  </si>
  <si>
    <t>PI-REP-001-17</t>
  </si>
  <si>
    <t>Financiera: OBRA AUTORIZADA EN EL CUARTO TRIMESTRE DE 2017 / Física: OBRA AUTORIZADA EN EL CUARTO TRIMESTRE / Registro: OBRA AUTORIZADA EN EL CUARTO TRIMESTRE POR LO QUE NO SE HABIA GENERADO INFORMACION ANTERIORMENTE - SISTEMA: Pasa al siguiente nivel.</t>
  </si>
  <si>
    <t>MUNICIPIO DE SAN BUENAVENTURA COAHUILA</t>
  </si>
  <si>
    <t>COA17170401048503</t>
  </si>
  <si>
    <t>Construccion De Plaza En Colonia Pueblo Nuevo Ubicada En Esquina De Calles Luis Serna Y Mariano Matamoros</t>
  </si>
  <si>
    <t>173100038</t>
  </si>
  <si>
    <t>COA17170401051587</t>
  </si>
  <si>
    <t xml:space="preserve"> Andador Agua Nueva En Calzada Venustiano Carranza De La Col Agua Nueva</t>
  </si>
  <si>
    <t xml:space="preserve"> PMS-ESP.PUB.-17-001</t>
  </si>
  <si>
    <t>MUNICIPIO DE SAN PEDRO COAHUILA</t>
  </si>
  <si>
    <t>Financiera:  / Física:  / Registro: SE REGISTRA AVANCE - SISTEMA: Pasa al siguiente nivel.</t>
  </si>
  <si>
    <t>Total: 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</si>
</sst>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6" fillId="0" borderId="0" xfId="0" applyFont="1" applyFill="1" applyBorder="1" applyAlignment="1">
      <alignment horizontal="right" vertical="center"/>
    </xf>
    <xf numFmtId="3" fontId="27"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8" fillId="0" borderId="0" xfId="0" applyFont="1" applyFill="1" applyAlignment="1">
      <alignment horizontal="center" vertical="center" wrapText="1"/>
    </xf>
    <xf numFmtId="0" fontId="29" fillId="35"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horizontal="left" vertical="center" wrapText="1"/>
    </xf>
    <xf numFmtId="0" fontId="28" fillId="0" borderId="0" xfId="0" applyFont="1"/>
    <xf numFmtId="0" fontId="28" fillId="0" borderId="0" xfId="0" applyFont="1" applyFill="1" applyAlignment="1">
      <alignment vertical="center" wrapText="1"/>
    </xf>
    <xf numFmtId="0" fontId="31" fillId="35" borderId="0" xfId="0" applyFont="1" applyFill="1" applyAlignment="1">
      <alignment vertical="center" wrapText="1"/>
    </xf>
    <xf numFmtId="0" fontId="31" fillId="34" borderId="0" xfId="0" applyFont="1" applyFill="1" applyAlignment="1">
      <alignment vertical="center" wrapText="1"/>
    </xf>
    <xf numFmtId="0" fontId="32" fillId="0" borderId="0" xfId="0" applyFont="1" applyFill="1" applyAlignment="1">
      <alignment vertical="center" wrapText="1"/>
    </xf>
    <xf numFmtId="0" fontId="30" fillId="0" borderId="0" xfId="0" applyFont="1" applyFill="1" applyAlignment="1">
      <alignment vertical="center" wrapText="1"/>
    </xf>
    <xf numFmtId="0" fontId="33" fillId="0" borderId="0" xfId="0" applyFont="1" applyFill="1" applyBorder="1" applyAlignment="1">
      <alignment wrapText="1"/>
    </xf>
    <xf numFmtId="10" fontId="33" fillId="0" borderId="0" xfId="0" applyNumberFormat="1" applyFont="1" applyFill="1" applyBorder="1" applyAlignment="1">
      <alignment wrapText="1"/>
    </xf>
    <xf numFmtId="0" fontId="19" fillId="39" borderId="14" xfId="0" applyFont="1" applyFill="1" applyBorder="1" applyAlignment="1">
      <alignment vertical="center" wrapText="1"/>
    </xf>
    <xf numFmtId="0" fontId="0" fillId="0" borderId="0" xfId="0" applyAlignment="1">
      <alignment horizontal="center" vertical="center" wrapText="1"/>
    </xf>
    <xf numFmtId="0" fontId="32"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25" fillId="0" borderId="18" xfId="0" applyNumberFormat="1" applyFont="1" applyFill="1" applyBorder="1" applyAlignment="1">
      <alignment horizontal="center" vertical="center" wrapText="1"/>
    </xf>
    <xf numFmtId="0" fontId="25" fillId="0" borderId="18" xfId="0" applyFont="1" applyFill="1" applyBorder="1" applyAlignment="1">
      <alignment horizontal="left" vertical="center" wrapText="1"/>
    </xf>
    <xf numFmtId="0" fontId="25" fillId="0" borderId="18" xfId="0" applyFont="1" applyFill="1" applyBorder="1" applyAlignment="1">
      <alignment vertical="center" wrapText="1"/>
    </xf>
    <xf numFmtId="164" fontId="25" fillId="0" borderId="18" xfId="0" applyNumberFormat="1" applyFont="1" applyFill="1" applyBorder="1" applyAlignment="1">
      <alignment vertical="center" wrapText="1"/>
    </xf>
    <xf numFmtId="164" fontId="25" fillId="0" borderId="18" xfId="0" applyNumberFormat="1" applyFont="1" applyFill="1" applyBorder="1" applyAlignment="1">
      <alignment horizontal="left" vertical="center" wrapText="1"/>
    </xf>
    <xf numFmtId="164" fontId="25" fillId="0" borderId="18" xfId="0" applyNumberFormat="1" applyFont="1" applyFill="1" applyBorder="1" applyAlignment="1">
      <alignment horizontal="center" vertical="center" wrapText="1"/>
    </xf>
    <xf numFmtId="4" fontId="25" fillId="0" borderId="18" xfId="0" applyNumberFormat="1" applyFont="1" applyFill="1" applyBorder="1" applyAlignment="1">
      <alignment horizontal="center" vertical="center" wrapText="1"/>
    </xf>
    <xf numFmtId="10" fontId="25"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25" fillId="0" borderId="10" xfId="0" applyNumberFormat="1" applyFont="1" applyFill="1" applyBorder="1" applyAlignment="1">
      <alignment horizontal="left" vertical="center" wrapText="1"/>
    </xf>
    <xf numFmtId="0" fontId="30"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ColWidth="11.42578125"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2852</v>
      </c>
      <c r="H8" s="7">
        <v>39</v>
      </c>
      <c r="J8" s="7">
        <v>39</v>
      </c>
      <c r="K8" s="8"/>
    </row>
    <row r="9" spans="2:13" ht="18" customHeight="1" thickTop="1" thickBot="1"/>
    <row r="10" spans="2:13" ht="25.5" customHeight="1" thickTop="1" thickBot="1">
      <c r="D10" s="6" t="s">
        <v>5</v>
      </c>
      <c r="F10" s="7">
        <v>375</v>
      </c>
      <c r="H10" s="7">
        <v>38</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9"/>
  <sheetViews>
    <sheetView showGridLines="0" tabSelected="1" view="pageBreakPreview" topLeftCell="C1" zoomScale="80" zoomScaleNormal="80" zoomScaleSheetLayoutView="80" workbookViewId="0">
      <selection activeCell="K12" sqref="K12"/>
    </sheetView>
  </sheetViews>
  <sheetFormatPr baseColWidth="10" defaultColWidth="11.42578125"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5.42578125" style="9" bestFit="1" customWidth="1"/>
    <col min="19" max="19" width="14.7109375" style="9" bestFit="1" customWidth="1"/>
    <col min="20" max="20" width="16.5703125" style="9" customWidth="1"/>
    <col min="21" max="21" width="18.140625" style="9" bestFit="1" customWidth="1"/>
    <col min="22" max="22" width="14.7109375" style="9" bestFit="1" customWidth="1"/>
    <col min="23" max="23" width="17"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95</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22"/>
      <c r="AF9" s="18"/>
    </row>
    <row r="10" spans="2:32" s="23" customFormat="1" ht="38.25" customHeight="1">
      <c r="B10" s="24"/>
      <c r="C10" s="25" t="s">
        <v>10</v>
      </c>
      <c r="D10" s="26" t="s">
        <v>11</v>
      </c>
      <c r="E10" s="26" t="s">
        <v>12</v>
      </c>
      <c r="F10" s="26" t="s">
        <v>13</v>
      </c>
      <c r="G10" s="26" t="s">
        <v>14</v>
      </c>
      <c r="H10" s="26" t="s">
        <v>15</v>
      </c>
      <c r="I10" s="26" t="s">
        <v>16</v>
      </c>
      <c r="J10" s="26" t="s">
        <v>17</v>
      </c>
      <c r="K10" s="26" t="s">
        <v>18</v>
      </c>
      <c r="L10" s="27" t="s">
        <v>19</v>
      </c>
      <c r="M10" s="26" t="s">
        <v>20</v>
      </c>
      <c r="N10" s="26" t="s">
        <v>21</v>
      </c>
      <c r="O10" s="26" t="s">
        <v>22</v>
      </c>
      <c r="P10" s="26" t="s">
        <v>23</v>
      </c>
      <c r="Q10" s="26" t="s">
        <v>24</v>
      </c>
      <c r="R10" s="26" t="s">
        <v>25</v>
      </c>
      <c r="S10" s="26" t="s">
        <v>26</v>
      </c>
      <c r="T10" s="27" t="s">
        <v>27</v>
      </c>
      <c r="U10" s="26" t="s">
        <v>28</v>
      </c>
      <c r="V10" s="26" t="s">
        <v>29</v>
      </c>
      <c r="W10" s="26" t="s">
        <v>30</v>
      </c>
      <c r="X10" s="26" t="s">
        <v>31</v>
      </c>
      <c r="Y10" s="26" t="s">
        <v>32</v>
      </c>
      <c r="Z10" s="26" t="s">
        <v>33</v>
      </c>
      <c r="AA10" s="26" t="s">
        <v>34</v>
      </c>
      <c r="AB10" s="26" t="s">
        <v>35</v>
      </c>
      <c r="AC10" s="26" t="s">
        <v>36</v>
      </c>
      <c r="AD10" s="26" t="s">
        <v>37</v>
      </c>
      <c r="AE10" s="22" t="s">
        <v>38</v>
      </c>
      <c r="AF10" s="24"/>
    </row>
    <row r="11" spans="2:32" ht="60.75" customHeight="1">
      <c r="B11" s="18"/>
      <c r="C11" s="29" t="s">
        <v>59</v>
      </c>
      <c r="D11" s="29" t="s">
        <v>60</v>
      </c>
      <c r="E11" s="30" t="s">
        <v>61</v>
      </c>
      <c r="F11" s="30" t="s">
        <v>5</v>
      </c>
      <c r="G11" s="30" t="s">
        <v>45</v>
      </c>
      <c r="H11" s="31" t="s">
        <v>39</v>
      </c>
      <c r="I11" s="31" t="s">
        <v>40</v>
      </c>
      <c r="J11" s="32" t="s">
        <v>41</v>
      </c>
      <c r="K11" s="31" t="s">
        <v>62</v>
      </c>
      <c r="L11" s="33" t="s">
        <v>40</v>
      </c>
      <c r="M11" s="31" t="s">
        <v>47</v>
      </c>
      <c r="N11" s="31" t="s">
        <v>63</v>
      </c>
      <c r="O11" s="31" t="s">
        <v>44</v>
      </c>
      <c r="P11" s="33" t="s">
        <v>42</v>
      </c>
      <c r="Q11" s="33" t="s">
        <v>55</v>
      </c>
      <c r="R11" s="31">
        <v>821122</v>
      </c>
      <c r="S11" s="31">
        <v>410561</v>
      </c>
      <c r="T11" s="31">
        <v>410561</v>
      </c>
      <c r="U11" s="31">
        <v>406125</v>
      </c>
      <c r="V11" s="31">
        <v>406125</v>
      </c>
      <c r="W11" s="31">
        <v>406125</v>
      </c>
      <c r="X11" s="31">
        <v>406125</v>
      </c>
      <c r="Y11" s="34">
        <f t="shared" ref="Y11:Y19" si="0">IF(ISERROR(W11/S11),0,((W11/S11)*100))</f>
        <v>98.919527183536673</v>
      </c>
      <c r="Z11" s="33">
        <v>0</v>
      </c>
      <c r="AA11" s="33" t="s">
        <v>50</v>
      </c>
      <c r="AB11" s="28">
        <v>44</v>
      </c>
      <c r="AC11" s="34">
        <v>0</v>
      </c>
      <c r="AD11" s="34">
        <v>100</v>
      </c>
      <c r="AE11" s="35" t="s">
        <v>57</v>
      </c>
      <c r="AF11" s="18"/>
    </row>
    <row r="12" spans="2:32" ht="60.75" customHeight="1">
      <c r="B12" s="18"/>
      <c r="C12" s="29" t="s">
        <v>64</v>
      </c>
      <c r="D12" s="29" t="s">
        <v>65</v>
      </c>
      <c r="E12" s="30" t="s">
        <v>66</v>
      </c>
      <c r="F12" s="30" t="s">
        <v>5</v>
      </c>
      <c r="G12" s="30" t="s">
        <v>45</v>
      </c>
      <c r="H12" s="31" t="s">
        <v>39</v>
      </c>
      <c r="I12" s="31" t="s">
        <v>40</v>
      </c>
      <c r="J12" s="32" t="s">
        <v>41</v>
      </c>
      <c r="K12" s="31" t="s">
        <v>62</v>
      </c>
      <c r="L12" s="33" t="s">
        <v>40</v>
      </c>
      <c r="M12" s="31" t="s">
        <v>47</v>
      </c>
      <c r="N12" s="31" t="s">
        <v>67</v>
      </c>
      <c r="O12" s="31" t="s">
        <v>44</v>
      </c>
      <c r="P12" s="33" t="s">
        <v>42</v>
      </c>
      <c r="Q12" s="33" t="s">
        <v>55</v>
      </c>
      <c r="R12" s="31">
        <v>905094</v>
      </c>
      <c r="S12" s="31">
        <v>452547</v>
      </c>
      <c r="T12" s="31">
        <v>452547</v>
      </c>
      <c r="U12" s="31">
        <v>448492.75</v>
      </c>
      <c r="V12" s="31">
        <v>448492.75</v>
      </c>
      <c r="W12" s="31">
        <v>448492.75</v>
      </c>
      <c r="X12" s="31">
        <v>448492.75</v>
      </c>
      <c r="Y12" s="34">
        <f t="shared" si="0"/>
        <v>99.104126201256449</v>
      </c>
      <c r="Z12" s="33">
        <v>0</v>
      </c>
      <c r="AA12" s="33" t="s">
        <v>50</v>
      </c>
      <c r="AB12" s="28">
        <v>96</v>
      </c>
      <c r="AC12" s="34">
        <v>0</v>
      </c>
      <c r="AD12" s="34">
        <v>100</v>
      </c>
      <c r="AE12" s="35" t="s">
        <v>57</v>
      </c>
      <c r="AF12" s="18"/>
    </row>
    <row r="13" spans="2:32" ht="60.75" customHeight="1">
      <c r="B13" s="18"/>
      <c r="C13" s="29" t="s">
        <v>68</v>
      </c>
      <c r="D13" s="29" t="s">
        <v>69</v>
      </c>
      <c r="E13" s="30" t="s">
        <v>70</v>
      </c>
      <c r="F13" s="30" t="s">
        <v>5</v>
      </c>
      <c r="G13" s="30" t="s">
        <v>45</v>
      </c>
      <c r="H13" s="31" t="s">
        <v>39</v>
      </c>
      <c r="I13" s="31" t="s">
        <v>40</v>
      </c>
      <c r="J13" s="32" t="s">
        <v>41</v>
      </c>
      <c r="K13" s="31" t="s">
        <v>62</v>
      </c>
      <c r="L13" s="33" t="s">
        <v>40</v>
      </c>
      <c r="M13" s="31" t="s">
        <v>47</v>
      </c>
      <c r="N13" s="31" t="s">
        <v>67</v>
      </c>
      <c r="O13" s="31" t="s">
        <v>44</v>
      </c>
      <c r="P13" s="33" t="s">
        <v>42</v>
      </c>
      <c r="Q13" s="33" t="s">
        <v>55</v>
      </c>
      <c r="R13" s="31">
        <v>647028</v>
      </c>
      <c r="S13" s="31">
        <v>323514</v>
      </c>
      <c r="T13" s="31">
        <v>323514</v>
      </c>
      <c r="U13" s="31">
        <v>315623</v>
      </c>
      <c r="V13" s="31">
        <v>315623</v>
      </c>
      <c r="W13" s="31">
        <v>315623</v>
      </c>
      <c r="X13" s="31">
        <v>315623</v>
      </c>
      <c r="Y13" s="34">
        <f t="shared" si="0"/>
        <v>97.560847444005518</v>
      </c>
      <c r="Z13" s="33">
        <v>0</v>
      </c>
      <c r="AA13" s="33" t="s">
        <v>50</v>
      </c>
      <c r="AB13" s="28">
        <v>31</v>
      </c>
      <c r="AC13" s="34">
        <v>0</v>
      </c>
      <c r="AD13" s="34">
        <v>100</v>
      </c>
      <c r="AE13" s="35" t="s">
        <v>71</v>
      </c>
      <c r="AF13" s="18"/>
    </row>
    <row r="14" spans="2:32" ht="60.75" customHeight="1">
      <c r="B14" s="18"/>
      <c r="C14" s="29" t="s">
        <v>72</v>
      </c>
      <c r="D14" s="29" t="s">
        <v>73</v>
      </c>
      <c r="E14" s="30" t="s">
        <v>74</v>
      </c>
      <c r="F14" s="30" t="s">
        <v>5</v>
      </c>
      <c r="G14" s="30" t="s">
        <v>45</v>
      </c>
      <c r="H14" s="31" t="s">
        <v>39</v>
      </c>
      <c r="I14" s="31" t="s">
        <v>40</v>
      </c>
      <c r="J14" s="32" t="s">
        <v>41</v>
      </c>
      <c r="K14" s="31" t="s">
        <v>62</v>
      </c>
      <c r="L14" s="33" t="s">
        <v>40</v>
      </c>
      <c r="M14" s="31" t="s">
        <v>47</v>
      </c>
      <c r="N14" s="31" t="s">
        <v>67</v>
      </c>
      <c r="O14" s="31" t="s">
        <v>44</v>
      </c>
      <c r="P14" s="33" t="s">
        <v>42</v>
      </c>
      <c r="Q14" s="33" t="s">
        <v>55</v>
      </c>
      <c r="R14" s="31">
        <v>2796427</v>
      </c>
      <c r="S14" s="31">
        <v>1398213</v>
      </c>
      <c r="T14" s="31">
        <v>1398213</v>
      </c>
      <c r="U14" s="31">
        <v>1327820</v>
      </c>
      <c r="V14" s="31">
        <v>1327820</v>
      </c>
      <c r="W14" s="31">
        <v>1327820</v>
      </c>
      <c r="X14" s="31">
        <v>1327820</v>
      </c>
      <c r="Y14" s="34">
        <f t="shared" si="0"/>
        <v>94.965502394842559</v>
      </c>
      <c r="Z14" s="33">
        <v>0</v>
      </c>
      <c r="AA14" s="33" t="s">
        <v>50</v>
      </c>
      <c r="AB14" s="28">
        <v>102</v>
      </c>
      <c r="AC14" s="34">
        <v>0</v>
      </c>
      <c r="AD14" s="34">
        <v>100</v>
      </c>
      <c r="AE14" s="35" t="s">
        <v>56</v>
      </c>
      <c r="AF14" s="18"/>
    </row>
    <row r="15" spans="2:32" ht="60.75" customHeight="1">
      <c r="B15" s="18"/>
      <c r="C15" s="29" t="s">
        <v>75</v>
      </c>
      <c r="D15" s="29" t="s">
        <v>76</v>
      </c>
      <c r="E15" s="30" t="s">
        <v>77</v>
      </c>
      <c r="F15" s="30" t="s">
        <v>5</v>
      </c>
      <c r="G15" s="30" t="s">
        <v>45</v>
      </c>
      <c r="H15" s="31" t="s">
        <v>39</v>
      </c>
      <c r="I15" s="31" t="s">
        <v>40</v>
      </c>
      <c r="J15" s="32" t="s">
        <v>41</v>
      </c>
      <c r="K15" s="31" t="s">
        <v>62</v>
      </c>
      <c r="L15" s="33" t="s">
        <v>40</v>
      </c>
      <c r="M15" s="31" t="s">
        <v>47</v>
      </c>
      <c r="N15" s="31" t="s">
        <v>67</v>
      </c>
      <c r="O15" s="31" t="s">
        <v>44</v>
      </c>
      <c r="P15" s="33" t="s">
        <v>42</v>
      </c>
      <c r="Q15" s="33" t="s">
        <v>55</v>
      </c>
      <c r="R15" s="31">
        <v>1551527</v>
      </c>
      <c r="S15" s="31">
        <v>775763</v>
      </c>
      <c r="T15" s="31">
        <v>775763</v>
      </c>
      <c r="U15" s="31">
        <v>749144</v>
      </c>
      <c r="V15" s="31">
        <v>749144</v>
      </c>
      <c r="W15" s="31">
        <v>749144</v>
      </c>
      <c r="X15" s="31">
        <v>749144</v>
      </c>
      <c r="Y15" s="34">
        <f t="shared" si="0"/>
        <v>96.568668523763051</v>
      </c>
      <c r="Z15" s="33">
        <v>0</v>
      </c>
      <c r="AA15" s="33" t="s">
        <v>50</v>
      </c>
      <c r="AB15" s="28">
        <v>88</v>
      </c>
      <c r="AC15" s="34">
        <v>0</v>
      </c>
      <c r="AD15" s="34">
        <v>100</v>
      </c>
      <c r="AE15" s="35" t="s">
        <v>57</v>
      </c>
      <c r="AF15" s="18"/>
    </row>
    <row r="16" spans="2:32" ht="67.5" customHeight="1">
      <c r="B16" s="18"/>
      <c r="C16" s="29" t="s">
        <v>78</v>
      </c>
      <c r="D16" s="29" t="s">
        <v>79</v>
      </c>
      <c r="E16" s="30" t="s">
        <v>80</v>
      </c>
      <c r="F16" s="30" t="s">
        <v>5</v>
      </c>
      <c r="G16" s="30" t="s">
        <v>51</v>
      </c>
      <c r="H16" s="31" t="s">
        <v>51</v>
      </c>
      <c r="I16" s="31" t="s">
        <v>43</v>
      </c>
      <c r="J16" s="32" t="s">
        <v>41</v>
      </c>
      <c r="K16" s="31" t="s">
        <v>62</v>
      </c>
      <c r="L16" s="33" t="s">
        <v>40</v>
      </c>
      <c r="M16" s="31" t="s">
        <v>47</v>
      </c>
      <c r="N16" s="31" t="s">
        <v>81</v>
      </c>
      <c r="O16" s="31" t="s">
        <v>44</v>
      </c>
      <c r="P16" s="33" t="s">
        <v>42</v>
      </c>
      <c r="Q16" s="33" t="s">
        <v>48</v>
      </c>
      <c r="R16" s="31">
        <v>343232</v>
      </c>
      <c r="S16" s="31">
        <v>343233</v>
      </c>
      <c r="T16" s="31">
        <v>343233</v>
      </c>
      <c r="U16" s="31">
        <v>342478</v>
      </c>
      <c r="V16" s="31">
        <v>251271</v>
      </c>
      <c r="W16" s="31">
        <v>251271</v>
      </c>
      <c r="X16" s="31">
        <v>251271</v>
      </c>
      <c r="Y16" s="34">
        <f t="shared" si="0"/>
        <v>73.207121692844225</v>
      </c>
      <c r="Z16" s="33">
        <v>0</v>
      </c>
      <c r="AA16" s="33" t="s">
        <v>50</v>
      </c>
      <c r="AB16" s="28">
        <v>20</v>
      </c>
      <c r="AC16" s="34">
        <v>0</v>
      </c>
      <c r="AD16" s="34">
        <v>100</v>
      </c>
      <c r="AE16" s="35" t="s">
        <v>58</v>
      </c>
      <c r="AF16" s="18"/>
    </row>
    <row r="17" spans="2:32" ht="60.75" customHeight="1">
      <c r="B17" s="18"/>
      <c r="C17" s="29" t="s">
        <v>82</v>
      </c>
      <c r="D17" s="29" t="s">
        <v>83</v>
      </c>
      <c r="E17" s="30" t="s">
        <v>84</v>
      </c>
      <c r="F17" s="30" t="s">
        <v>5</v>
      </c>
      <c r="G17" s="30" t="s">
        <v>45</v>
      </c>
      <c r="H17" s="31" t="s">
        <v>39</v>
      </c>
      <c r="I17" s="31" t="s">
        <v>40</v>
      </c>
      <c r="J17" s="32" t="s">
        <v>41</v>
      </c>
      <c r="K17" s="31" t="s">
        <v>62</v>
      </c>
      <c r="L17" s="33" t="s">
        <v>40</v>
      </c>
      <c r="M17" s="31" t="s">
        <v>47</v>
      </c>
      <c r="N17" s="31" t="s">
        <v>67</v>
      </c>
      <c r="O17" s="31" t="s">
        <v>44</v>
      </c>
      <c r="P17" s="33" t="s">
        <v>42</v>
      </c>
      <c r="Q17" s="33" t="s">
        <v>48</v>
      </c>
      <c r="R17" s="31">
        <v>2055120.97</v>
      </c>
      <c r="S17" s="31">
        <v>987981.73</v>
      </c>
      <c r="T17" s="31">
        <v>987981.73</v>
      </c>
      <c r="U17" s="31">
        <v>987981.73</v>
      </c>
      <c r="V17" s="31">
        <v>987981.73</v>
      </c>
      <c r="W17" s="31">
        <v>987981.73</v>
      </c>
      <c r="X17" s="31">
        <v>987981.73</v>
      </c>
      <c r="Y17" s="34">
        <f t="shared" si="0"/>
        <v>100</v>
      </c>
      <c r="Z17" s="33">
        <v>0</v>
      </c>
      <c r="AA17" s="33" t="s">
        <v>49</v>
      </c>
      <c r="AB17" s="28">
        <v>0</v>
      </c>
      <c r="AC17" s="34">
        <v>0</v>
      </c>
      <c r="AD17" s="34">
        <v>100</v>
      </c>
      <c r="AE17" s="35" t="s">
        <v>85</v>
      </c>
      <c r="AF17" s="18"/>
    </row>
    <row r="18" spans="2:32" ht="60.75" customHeight="1">
      <c r="B18" s="18"/>
      <c r="C18" s="29" t="s">
        <v>87</v>
      </c>
      <c r="D18" s="29" t="s">
        <v>88</v>
      </c>
      <c r="E18" s="30" t="s">
        <v>89</v>
      </c>
      <c r="F18" s="30" t="s">
        <v>5</v>
      </c>
      <c r="G18" s="30" t="s">
        <v>52</v>
      </c>
      <c r="H18" s="31" t="s">
        <v>52</v>
      </c>
      <c r="I18" s="31" t="s">
        <v>43</v>
      </c>
      <c r="J18" s="32" t="s">
        <v>41</v>
      </c>
      <c r="K18" s="31" t="s">
        <v>62</v>
      </c>
      <c r="L18" s="33" t="s">
        <v>40</v>
      </c>
      <c r="M18" s="31" t="s">
        <v>47</v>
      </c>
      <c r="N18" s="31" t="s">
        <v>86</v>
      </c>
      <c r="O18" s="31" t="s">
        <v>53</v>
      </c>
      <c r="P18" s="33" t="s">
        <v>42</v>
      </c>
      <c r="Q18" s="33" t="s">
        <v>48</v>
      </c>
      <c r="R18" s="31">
        <v>2022000</v>
      </c>
      <c r="S18" s="31">
        <v>2000000</v>
      </c>
      <c r="T18" s="31">
        <v>2000000</v>
      </c>
      <c r="U18" s="31">
        <v>1999147.91</v>
      </c>
      <c r="V18" s="31">
        <v>1989357.37</v>
      </c>
      <c r="W18" s="31">
        <v>1989357.37</v>
      </c>
      <c r="X18" s="31">
        <v>1989357.37</v>
      </c>
      <c r="Y18" s="34">
        <f t="shared" si="0"/>
        <v>99.467868499999994</v>
      </c>
      <c r="Z18" s="33">
        <v>0</v>
      </c>
      <c r="AA18" s="33" t="s">
        <v>50</v>
      </c>
      <c r="AB18" s="28">
        <v>1655</v>
      </c>
      <c r="AC18" s="34">
        <v>0</v>
      </c>
      <c r="AD18" s="34">
        <v>100</v>
      </c>
      <c r="AE18" s="35" t="s">
        <v>54</v>
      </c>
      <c r="AF18" s="18"/>
    </row>
    <row r="19" spans="2:32" ht="60.75" customHeight="1">
      <c r="B19" s="18"/>
      <c r="C19" s="29" t="s">
        <v>90</v>
      </c>
      <c r="D19" s="29" t="s">
        <v>91</v>
      </c>
      <c r="E19" s="30" t="s">
        <v>92</v>
      </c>
      <c r="F19" s="30" t="s">
        <v>5</v>
      </c>
      <c r="G19" s="30" t="s">
        <v>46</v>
      </c>
      <c r="H19" s="31" t="s">
        <v>39</v>
      </c>
      <c r="I19" s="31" t="s">
        <v>40</v>
      </c>
      <c r="J19" s="32" t="s">
        <v>41</v>
      </c>
      <c r="K19" s="31" t="s">
        <v>62</v>
      </c>
      <c r="L19" s="33" t="s">
        <v>40</v>
      </c>
      <c r="M19" s="31" t="s">
        <v>47</v>
      </c>
      <c r="N19" s="31" t="s">
        <v>93</v>
      </c>
      <c r="O19" s="31" t="s">
        <v>44</v>
      </c>
      <c r="P19" s="33" t="s">
        <v>42</v>
      </c>
      <c r="Q19" s="33" t="s">
        <v>48</v>
      </c>
      <c r="R19" s="31">
        <v>2500000</v>
      </c>
      <c r="S19" s="31">
        <v>2498977.91</v>
      </c>
      <c r="T19" s="31">
        <v>2498977.91</v>
      </c>
      <c r="U19" s="31">
        <v>2498977.91</v>
      </c>
      <c r="V19" s="31">
        <v>2498977.91</v>
      </c>
      <c r="W19" s="31">
        <v>2498977.91</v>
      </c>
      <c r="X19" s="31">
        <v>2498977.91</v>
      </c>
      <c r="Y19" s="34">
        <f t="shared" si="0"/>
        <v>100</v>
      </c>
      <c r="Z19" s="33">
        <v>0</v>
      </c>
      <c r="AA19" s="33" t="s">
        <v>50</v>
      </c>
      <c r="AB19" s="28">
        <v>5794</v>
      </c>
      <c r="AC19" s="34">
        <v>0</v>
      </c>
      <c r="AD19" s="34">
        <v>100</v>
      </c>
      <c r="AE19" s="35" t="s">
        <v>94</v>
      </c>
      <c r="AF19" s="18"/>
    </row>
  </sheetData>
  <sortState ref="C11:AF2829">
    <sortCondition ref="K11:K2829"/>
  </sortState>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Plan X 03</cp:lastModifiedBy>
  <cp:lastPrinted>2013-06-05T18:06:43Z</cp:lastPrinted>
  <dcterms:created xsi:type="dcterms:W3CDTF">2009-03-25T01:44:41Z</dcterms:created>
  <dcterms:modified xsi:type="dcterms:W3CDTF">2018-01-29T17:25:14Z</dcterms:modified>
</cp:coreProperties>
</file>